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0_ncr:8100000_{EE924D27-E6AF-4967-8BA9-49E0019ACB51}" xr6:coauthVersionLast="34" xr6:coauthVersionMax="34" xr10:uidLastSave="{00000000-0000-0000-0000-000000000000}"/>
  <bookViews>
    <workbookView xWindow="0" yWindow="0" windowWidth="20490" windowHeight="7590" xr2:uid="{00000000-000D-0000-FFFF-FFFF00000000}"/>
  </bookViews>
  <sheets>
    <sheet name="GST Interest Calculator" sheetId="1" r:id="rId1"/>
  </sheets>
  <definedNames>
    <definedName name="Due_Date">#REF!</definedName>
    <definedName name="Payment">'GST Interest Calculator'!$C$11</definedName>
    <definedName name="_xlnm.Print_Area" localSheetId="0">'GST Interest Calculator'!$B$2:$G$27</definedName>
    <definedName name="Submit">'GST Interest Calculator'!$C$9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7" i="1"/>
  <c r="C7" i="1"/>
  <c r="F15" i="1" l="1"/>
  <c r="F16" i="1"/>
  <c r="C11" i="1"/>
  <c r="B24" i="1" l="1"/>
  <c r="B22" i="1"/>
  <c r="B16" i="1"/>
  <c r="B23" i="1" s="1"/>
  <c r="C23" i="1" l="1"/>
  <c r="C24" i="1"/>
  <c r="C22" i="1"/>
</calcChain>
</file>

<file path=xl/sharedStrings.xml><?xml version="1.0" encoding="utf-8"?>
<sst xmlns="http://schemas.openxmlformats.org/spreadsheetml/2006/main" count="66" uniqueCount="65">
  <si>
    <t>Payment for the month of</t>
  </si>
  <si>
    <t>(mmm-yy)</t>
  </si>
  <si>
    <t>Amount in Rs.</t>
  </si>
  <si>
    <t>Central Goods and Services Tax</t>
  </si>
  <si>
    <t>State</t>
  </si>
  <si>
    <t>Jammu &amp; Kashmir</t>
  </si>
  <si>
    <t>Himachal Pradesh</t>
  </si>
  <si>
    <t>Punjab</t>
  </si>
  <si>
    <t>Chandigarh</t>
  </si>
  <si>
    <t>Uttarakhand</t>
  </si>
  <si>
    <t>Haryana</t>
  </si>
  <si>
    <t>Delhi</t>
  </si>
  <si>
    <t>Rajasthan</t>
  </si>
  <si>
    <t>Uttar Pradesh</t>
  </si>
  <si>
    <t>Bihar</t>
  </si>
  <si>
    <t>Sikkim</t>
  </si>
  <si>
    <t>Arunachal Pradesh</t>
  </si>
  <si>
    <t>Nagaland</t>
  </si>
  <si>
    <t>Manipur</t>
  </si>
  <si>
    <t>Mizoram</t>
  </si>
  <si>
    <t>Tripura</t>
  </si>
  <si>
    <t>Meghalaya</t>
  </si>
  <si>
    <t>Assam</t>
  </si>
  <si>
    <t>West Bengal</t>
  </si>
  <si>
    <t>Jharkhand</t>
  </si>
  <si>
    <t>Odisha</t>
  </si>
  <si>
    <t>Chhattisgarh</t>
  </si>
  <si>
    <t>Madhya Pradesh</t>
  </si>
  <si>
    <t>Gujarat</t>
  </si>
  <si>
    <t>Daman &amp; Diu</t>
  </si>
  <si>
    <t>Dadra &amp; Nagar Haveli</t>
  </si>
  <si>
    <t>Maharashtra</t>
  </si>
  <si>
    <t>Karnataka</t>
  </si>
  <si>
    <t>Goa</t>
  </si>
  <si>
    <t>Lakshdweep</t>
  </si>
  <si>
    <t>Kerala</t>
  </si>
  <si>
    <t>Tamil Nadu</t>
  </si>
  <si>
    <t>Pondicherry</t>
  </si>
  <si>
    <t>Andaman &amp; Nicobar Islands</t>
  </si>
  <si>
    <t>Telangana</t>
  </si>
  <si>
    <t>Andhra Pradesh</t>
  </si>
  <si>
    <t>Other Territory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</si>
  <si>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</si>
  <si>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</si>
  <si>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</si>
  <si>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</si>
  <si>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</si>
  <si>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</si>
  <si>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</si>
  <si>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</si>
  <si>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</si>
  <si>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Integrated Goods and Services Tax</t>
  </si>
  <si>
    <t>Interest @ 18% p.a</t>
  </si>
  <si>
    <t>GST Interest Calculator</t>
  </si>
  <si>
    <t>Late Fee</t>
  </si>
  <si>
    <t>Liability (Payable)</t>
  </si>
  <si>
    <t>-</t>
  </si>
  <si>
    <t>Date of submitting the Form GSTR - 3 / 3B</t>
  </si>
  <si>
    <t>Date of Payment of Tax</t>
  </si>
  <si>
    <t>Excelify</t>
  </si>
  <si>
    <t>Payment</t>
  </si>
  <si>
    <t>Nil Return</t>
  </si>
  <si>
    <t>Due date</t>
  </si>
  <si>
    <t>Filing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</si>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</sst>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s. &quot;#,##0"/>
  </numFmts>
  <fonts count="6" x14ac:knownFonts="1">
    <font>
      <sz val="11"/>
      <color theme="1"/>
      <name val="Book Antiqua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" fontId="0" fillId="3" borderId="0" xfId="0" applyNumberFormat="1" applyFill="1" applyBorder="1" applyProtection="1">
      <protection locked="0" hidden="1"/>
    </xf>
    <xf numFmtId="0" fontId="0" fillId="3" borderId="2" xfId="0" applyFill="1" applyBorder="1" applyProtection="1">
      <protection locked="0" hidden="1"/>
    </xf>
    <xf numFmtId="15" fontId="0" fillId="2" borderId="0" xfId="0" applyNumberFormat="1" applyFill="1" applyBorder="1" applyProtection="1"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49" fontId="3" fillId="2" borderId="0" xfId="0" applyNumberFormat="1" applyFont="1" applyFill="1" applyBorder="1" applyAlignment="1" applyProtection="1">
      <alignment horizontal="left" vertical="top"/>
      <protection hidden="1"/>
    </xf>
    <xf numFmtId="0" fontId="2" fillId="2" borderId="0" xfId="0" applyFont="1" applyFill="1" applyProtection="1">
      <protection hidden="1"/>
    </xf>
    <xf numFmtId="0" fontId="0" fillId="0" borderId="0" xfId="0" applyProtection="1">
      <protection hidden="1"/>
    </xf>
    <xf numFmtId="49" fontId="3" fillId="0" borderId="0" xfId="0" applyNumberFormat="1" applyFont="1" applyBorder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164" fontId="0" fillId="2" borderId="2" xfId="0" applyNumberFormat="1" applyFill="1" applyBorder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" fillId="2" borderId="0" xfId="0" applyFont="1" applyFill="1" applyProtection="1"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15" fontId="0" fillId="0" borderId="0" xfId="0" applyNumberFormat="1" applyFill="1" applyBorder="1" applyProtection="1">
      <protection hidden="1"/>
    </xf>
    <xf numFmtId="15" fontId="0" fillId="3" borderId="0" xfId="0" applyNumberFormat="1" applyFill="1" applyBorder="1" applyProtection="1">
      <protection locked="0" hidden="1"/>
    </xf>
    <xf numFmtId="0" fontId="5" fillId="2" borderId="0" xfId="0" quotePrefix="1" applyFont="1" applyFill="1" applyAlignment="1" applyProtection="1">
      <alignment horizontal="right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0" borderId="2" xfId="0" applyFill="1" applyBorder="1" applyProtection="1">
      <protection locked="0"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164" fontId="0" fillId="3" borderId="0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T52"/>
  <sheetViews>
    <sheetView tabSelected="1" workbookViewId="0">
      <selection activeCell="C4" sqref="C4"/>
    </sheetView>
  </sheetViews>
  <sheetFormatPr defaultColWidth="0" defaultRowHeight="16.5" zeroHeight="1" x14ac:dyDescent="0.3"/>
  <cols>
    <col min="1" max="1" width="9" style="5" customWidth="1"/>
    <col min="2" max="2" width="39" style="8" customWidth="1"/>
    <col min="3" max="3" width="9.75" style="8" bestFit="1" customWidth="1"/>
    <col min="4" max="4" width="10.25" style="8" customWidth="1"/>
    <col min="5" max="5" width="9.625" style="8" customWidth="1"/>
    <col min="6" max="6" width="9.875" style="8" bestFit="1" customWidth="1"/>
    <col min="7" max="7" width="13.875" style="8" customWidth="1"/>
    <col min="8" max="8" width="9" style="5" customWidth="1"/>
    <col min="9" max="9" width="9" style="8" hidden="1"/>
    <col min="10" max="16374" width="0" style="8" hidden="1"/>
    <col min="16375" max="16384" width="9" style="8" hidden="1"/>
  </cols>
  <sheetData>
    <row r="1" spans="2:7 16368:16369" s="5" customFormat="1" ht="17.25" thickBot="1" x14ac:dyDescent="0.35">
      <c r="XEN1" s="6" t="s">
        <v>42</v>
      </c>
      <c r="XEO1" s="7" t="s">
        <v>5</v>
      </c>
    </row>
    <row r="2" spans="2:7 16368:16369" ht="17.25" thickBot="1" x14ac:dyDescent="0.35">
      <c r="B2" s="32" t="s">
        <v>53</v>
      </c>
      <c r="C2" s="33"/>
      <c r="D2" s="33"/>
      <c r="E2" s="33"/>
      <c r="F2" s="33"/>
      <c r="G2" s="34"/>
      <c r="XEN2" s="9" t="s">
        <v>43</v>
      </c>
      <c r="XEO2" s="10" t="s">
        <v>6</v>
      </c>
    </row>
    <row r="3" spans="2:7 16368:16369" x14ac:dyDescent="0.3">
      <c r="B3" s="11"/>
      <c r="C3" s="12"/>
      <c r="D3" s="12"/>
      <c r="E3" s="12"/>
      <c r="F3" s="12"/>
      <c r="G3" s="13"/>
      <c r="XEN3" s="9" t="s">
        <v>44</v>
      </c>
      <c r="XEO3" s="10" t="s">
        <v>7</v>
      </c>
    </row>
    <row r="4" spans="2:7 16368:16369" x14ac:dyDescent="0.3">
      <c r="B4" s="14" t="s">
        <v>0</v>
      </c>
      <c r="C4" s="1">
        <v>43334</v>
      </c>
      <c r="D4" s="15" t="s">
        <v>1</v>
      </c>
      <c r="E4" s="15"/>
      <c r="F4" s="15" t="s">
        <v>4</v>
      </c>
      <c r="G4" s="2" t="s">
        <v>7</v>
      </c>
      <c r="XEN4" s="9" t="s">
        <v>45</v>
      </c>
      <c r="XEO4" s="10" t="s">
        <v>8</v>
      </c>
    </row>
    <row r="5" spans="2:7 16368:16369" x14ac:dyDescent="0.3">
      <c r="B5" s="14"/>
      <c r="C5" s="15"/>
      <c r="D5" s="15"/>
      <c r="E5" s="15"/>
      <c r="F5" s="15"/>
      <c r="G5" s="31"/>
      <c r="XEN5" s="9"/>
      <c r="XEO5" s="10"/>
    </row>
    <row r="6" spans="2:7 16368:16369" x14ac:dyDescent="0.3">
      <c r="B6" s="14"/>
      <c r="C6" s="12" t="s">
        <v>60</v>
      </c>
      <c r="D6" s="5"/>
      <c r="E6" s="12" t="s">
        <v>63</v>
      </c>
      <c r="F6" s="15"/>
      <c r="G6" s="16"/>
      <c r="XEN6" s="9" t="s">
        <v>46</v>
      </c>
      <c r="XEO6" s="10" t="s">
        <v>9</v>
      </c>
    </row>
    <row r="7" spans="2:7 16368:16369" x14ac:dyDescent="0.3">
      <c r="B7" s="14" t="s">
        <v>62</v>
      </c>
      <c r="C7" s="3" t="e">
        <f>VLOOKUP(C4,Due_Date,2,FALSE)</f>
        <v>#REF!</v>
      </c>
      <c r="D7" s="3"/>
      <c r="E7" s="26" t="e">
        <f>VLOOKUP(C4,Due_Date,3,FALSE)</f>
        <v>#REF!</v>
      </c>
      <c r="F7" s="15"/>
      <c r="G7" s="16"/>
      <c r="XEN7" s="9" t="s">
        <v>47</v>
      </c>
      <c r="XEO7" s="10" t="s">
        <v>10</v>
      </c>
    </row>
    <row r="8" spans="2:7 16368:16369" x14ac:dyDescent="0.3">
      <c r="B8" s="14"/>
      <c r="C8" s="3"/>
      <c r="D8" s="15"/>
      <c r="E8" s="15"/>
      <c r="F8" s="15"/>
      <c r="G8" s="16"/>
      <c r="XEN8" s="9"/>
      <c r="XEO8" s="10"/>
    </row>
    <row r="9" spans="2:7 16368:16369" x14ac:dyDescent="0.3">
      <c r="B9" s="14" t="s">
        <v>57</v>
      </c>
      <c r="C9" s="27">
        <f ca="1">TODAY()</f>
        <v>43334</v>
      </c>
      <c r="D9" s="15"/>
      <c r="E9" s="15"/>
      <c r="F9" s="15"/>
      <c r="G9" s="16"/>
      <c r="XEN9" s="9"/>
      <c r="XEO9" s="10"/>
    </row>
    <row r="10" spans="2:7 16368:16369" x14ac:dyDescent="0.3">
      <c r="B10" s="14"/>
      <c r="C10" s="3"/>
      <c r="D10" s="15"/>
      <c r="E10" s="15"/>
      <c r="F10" s="15"/>
      <c r="G10" s="16"/>
      <c r="XEN10" s="9"/>
      <c r="XEO10" s="10"/>
    </row>
    <row r="11" spans="2:7 16368:16369" x14ac:dyDescent="0.3">
      <c r="B11" s="14" t="s">
        <v>58</v>
      </c>
      <c r="C11" s="27">
        <f ca="1">TODAY()</f>
        <v>43334</v>
      </c>
      <c r="D11" s="15"/>
      <c r="E11" s="30" t="s">
        <v>61</v>
      </c>
      <c r="F11" s="27" t="s">
        <v>64</v>
      </c>
      <c r="G11" s="16"/>
      <c r="XEN11" s="9" t="s">
        <v>48</v>
      </c>
      <c r="XEO11" s="10" t="s">
        <v>11</v>
      </c>
    </row>
    <row r="12" spans="2:7 16368:16369" x14ac:dyDescent="0.3">
      <c r="B12" s="14"/>
      <c r="C12" s="26"/>
      <c r="D12" s="15"/>
      <c r="E12" s="15"/>
      <c r="F12" s="15"/>
      <c r="G12" s="16"/>
      <c r="XEN12" s="9"/>
      <c r="XEO12" s="10"/>
    </row>
    <row r="13" spans="2:7 16368:16369" x14ac:dyDescent="0.3">
      <c r="B13" s="17" t="s">
        <v>2</v>
      </c>
      <c r="C13" s="15"/>
      <c r="D13" s="18" t="s">
        <v>55</v>
      </c>
      <c r="E13" s="15"/>
      <c r="F13" s="19" t="s">
        <v>54</v>
      </c>
      <c r="G13" s="16"/>
      <c r="XEN13" s="9" t="s">
        <v>49</v>
      </c>
      <c r="XEO13" s="10" t="s">
        <v>12</v>
      </c>
    </row>
    <row r="14" spans="2:7 16368:16369" x14ac:dyDescent="0.3">
      <c r="B14" s="14"/>
      <c r="C14" s="15"/>
      <c r="D14" s="15"/>
      <c r="E14" s="15"/>
      <c r="F14" s="15"/>
      <c r="G14" s="16"/>
      <c r="XEN14" s="9" t="s">
        <v>50</v>
      </c>
      <c r="XEO14" s="10" t="s">
        <v>13</v>
      </c>
    </row>
    <row r="15" spans="2:7 16368:16369" x14ac:dyDescent="0.3">
      <c r="B15" s="14" t="s">
        <v>3</v>
      </c>
      <c r="C15" s="36">
        <v>0</v>
      </c>
      <c r="D15" s="36"/>
      <c r="E15" s="15"/>
      <c r="F15" s="4" t="e">
        <f ca="1">IF($E$7&gt;Submit,"-",IF(SUM($C$15:$D$17)=0,IF($F$11="Yes",HLOOKUP($C$4,#REF!,2,0),HLOOKUP($C$4,#REF!,3,0)),HLOOKUP($C$4,#REF!,3,0))*(Submit-$E$7))</f>
        <v>#REF!</v>
      </c>
      <c r="G15" s="20"/>
      <c r="XEN15" s="9">
        <v>10</v>
      </c>
      <c r="XEO15" s="10" t="s">
        <v>14</v>
      </c>
    </row>
    <row r="16" spans="2:7 16368:16369" x14ac:dyDescent="0.3">
      <c r="B16" s="14" t="str">
        <f>G4&amp;" Goods and Services Tax"</f>
        <v>Punjab Goods and Services Tax</v>
      </c>
      <c r="C16" s="36">
        <v>0</v>
      </c>
      <c r="D16" s="36"/>
      <c r="E16" s="15"/>
      <c r="F16" s="29" t="e">
        <f ca="1">IF($E$7&gt;Submit,"-",IF(SUM($C$15:$D$17)=0,IF($F$11="Yes",HLOOKUP($C$4,#REF!,2,0),HLOOKUP($C$4,#REF!,3,0)),HLOOKUP($C$4,#REF!,3,0))*(Submit-$E$7))</f>
        <v>#REF!</v>
      </c>
      <c r="G16" s="20"/>
      <c r="XEN16" s="9">
        <v>11</v>
      </c>
      <c r="XEO16" s="10" t="s">
        <v>15</v>
      </c>
    </row>
    <row r="17" spans="2:7 16368:16369" x14ac:dyDescent="0.3">
      <c r="B17" s="14" t="s">
        <v>51</v>
      </c>
      <c r="C17" s="36">
        <v>0</v>
      </c>
      <c r="D17" s="36"/>
      <c r="E17" s="15"/>
      <c r="F17" s="4" t="s">
        <v>56</v>
      </c>
      <c r="G17" s="20"/>
      <c r="XEN17" s="9">
        <v>12</v>
      </c>
      <c r="XEO17" s="10" t="s">
        <v>16</v>
      </c>
    </row>
    <row r="18" spans="2:7 16368:16369" x14ac:dyDescent="0.3">
      <c r="B18" s="14"/>
      <c r="C18" s="15"/>
      <c r="D18" s="15"/>
      <c r="E18" s="15"/>
      <c r="F18" s="15"/>
      <c r="G18" s="16"/>
      <c r="XEN18" s="9">
        <v>13</v>
      </c>
      <c r="XEO18" s="10" t="s">
        <v>17</v>
      </c>
    </row>
    <row r="19" spans="2:7 16368:16369" x14ac:dyDescent="0.3">
      <c r="B19" s="14"/>
      <c r="C19" s="15"/>
      <c r="D19" s="15"/>
      <c r="E19" s="15"/>
      <c r="F19" s="15"/>
      <c r="G19" s="16"/>
      <c r="XEN19" s="9">
        <v>14</v>
      </c>
      <c r="XEO19" s="10" t="s">
        <v>18</v>
      </c>
    </row>
    <row r="20" spans="2:7 16368:16369" x14ac:dyDescent="0.3">
      <c r="B20" s="17" t="s">
        <v>52</v>
      </c>
      <c r="C20" s="15"/>
      <c r="D20" s="15"/>
      <c r="E20" s="15"/>
      <c r="F20" s="15"/>
      <c r="G20" s="16"/>
      <c r="XEN20" s="9">
        <v>15</v>
      </c>
      <c r="XEO20" s="10" t="s">
        <v>19</v>
      </c>
    </row>
    <row r="21" spans="2:7 16368:16369" x14ac:dyDescent="0.3">
      <c r="B21" s="14"/>
      <c r="C21" s="15"/>
      <c r="D21" s="15"/>
      <c r="E21" s="15"/>
      <c r="F21" s="15"/>
      <c r="G21" s="16"/>
      <c r="XEN21" s="9">
        <v>16</v>
      </c>
      <c r="XEO21" s="10" t="s">
        <v>20</v>
      </c>
    </row>
    <row r="22" spans="2:7 16368:16369" x14ac:dyDescent="0.3">
      <c r="B22" s="14" t="str">
        <f>B15</f>
        <v>Central Goods and Services Tax</v>
      </c>
      <c r="C22" s="35" t="e">
        <f ca="1">IF($C$7&gt;Payment,"-",ROUNDUP($C15*18%*(Payment-$C$7)/365,0))</f>
        <v>#REF!</v>
      </c>
      <c r="D22" s="35"/>
      <c r="E22" s="15"/>
      <c r="F22" s="15"/>
      <c r="G22" s="16"/>
      <c r="XEN22" s="9">
        <v>17</v>
      </c>
      <c r="XEO22" s="10" t="s">
        <v>21</v>
      </c>
    </row>
    <row r="23" spans="2:7 16368:16369" x14ac:dyDescent="0.3">
      <c r="B23" s="14" t="str">
        <f>B16</f>
        <v>Punjab Goods and Services Tax</v>
      </c>
      <c r="C23" s="35" t="e">
        <f ca="1">IF($C$7&gt;Payment,"-",ROUNDUP($C16*18%*(Payment-$C$7)/365,0))</f>
        <v>#REF!</v>
      </c>
      <c r="D23" s="35"/>
      <c r="E23" s="15"/>
      <c r="F23" s="15"/>
      <c r="G23" s="16"/>
      <c r="XEN23" s="9">
        <v>18</v>
      </c>
      <c r="XEO23" s="10" t="s">
        <v>22</v>
      </c>
    </row>
    <row r="24" spans="2:7 16368:16369" x14ac:dyDescent="0.3">
      <c r="B24" s="14" t="str">
        <f>B17</f>
        <v>Integrated Goods and Services Tax</v>
      </c>
      <c r="C24" s="35" t="e">
        <f ca="1">IF($C$7&gt;Payment,"-",ROUNDUP($C17*18%*(Payment-$C$7)/365,0))</f>
        <v>#REF!</v>
      </c>
      <c r="D24" s="35"/>
      <c r="E24" s="15"/>
      <c r="F24" s="15"/>
      <c r="G24" s="16"/>
      <c r="XEN24" s="9">
        <v>19</v>
      </c>
      <c r="XEO24" s="10" t="s">
        <v>23</v>
      </c>
    </row>
    <row r="25" spans="2:7 16368:16369" x14ac:dyDescent="0.3">
      <c r="B25" s="14"/>
      <c r="C25" s="15"/>
      <c r="D25" s="15"/>
      <c r="E25" s="15"/>
      <c r="F25" s="15"/>
      <c r="G25" s="16"/>
      <c r="XEN25" s="9">
        <v>20</v>
      </c>
      <c r="XEO25" s="10" t="s">
        <v>24</v>
      </c>
    </row>
    <row r="26" spans="2:7 16368:16369" ht="17.25" thickBot="1" x14ac:dyDescent="0.35">
      <c r="B26" s="21"/>
      <c r="C26" s="22"/>
      <c r="D26" s="22"/>
      <c r="E26" s="22"/>
      <c r="F26" s="22"/>
      <c r="G26" s="23"/>
      <c r="XEN26" s="9">
        <v>21</v>
      </c>
      <c r="XEO26" s="10" t="s">
        <v>25</v>
      </c>
    </row>
    <row r="27" spans="2:7 16368:16369" x14ac:dyDescent="0.3">
      <c r="B27" s="24"/>
      <c r="C27" s="5"/>
      <c r="D27" s="5"/>
      <c r="E27" s="5"/>
      <c r="F27" s="5"/>
      <c r="G27" s="28" t="s">
        <v>59</v>
      </c>
      <c r="XEN27" s="9">
        <v>22</v>
      </c>
      <c r="XEO27" s="10" t="s">
        <v>26</v>
      </c>
    </row>
    <row r="28" spans="2:7 16368:16369" hidden="1" x14ac:dyDescent="0.3">
      <c r="B28" s="5"/>
      <c r="C28" s="5"/>
      <c r="D28" s="5"/>
      <c r="E28" s="5"/>
      <c r="F28" s="5"/>
      <c r="G28" s="5"/>
      <c r="XEN28" s="9">
        <v>23</v>
      </c>
      <c r="XEO28" s="10" t="s">
        <v>27</v>
      </c>
    </row>
    <row r="29" spans="2:7 16368:16369" hidden="1" x14ac:dyDescent="0.3">
      <c r="B29" s="5"/>
      <c r="C29" s="5"/>
      <c r="D29" s="5"/>
      <c r="E29" s="5"/>
      <c r="F29" s="5"/>
      <c r="G29" s="5"/>
      <c r="XEN29" s="9">
        <v>24</v>
      </c>
      <c r="XEO29" s="10" t="s">
        <v>28</v>
      </c>
    </row>
    <row r="30" spans="2:7 16368:16369" hidden="1" x14ac:dyDescent="0.3">
      <c r="B30" s="5"/>
      <c r="C30" s="5"/>
      <c r="D30" s="5"/>
      <c r="E30" s="5"/>
      <c r="F30" s="5"/>
      <c r="G30" s="5"/>
      <c r="XEN30" s="9">
        <v>25</v>
      </c>
      <c r="XEO30" s="10" t="s">
        <v>29</v>
      </c>
    </row>
    <row r="31" spans="2:7 16368:16369" hidden="1" x14ac:dyDescent="0.3">
      <c r="B31" s="5"/>
      <c r="C31" s="5"/>
      <c r="D31" s="5"/>
      <c r="E31" s="5"/>
      <c r="F31" s="5"/>
      <c r="G31" s="5"/>
      <c r="XEN31" s="9">
        <v>26</v>
      </c>
      <c r="XEO31" s="10" t="s">
        <v>30</v>
      </c>
    </row>
    <row r="32" spans="2:7 16368:16369" hidden="1" x14ac:dyDescent="0.3">
      <c r="B32" s="5"/>
      <c r="C32" s="5"/>
      <c r="D32" s="5"/>
      <c r="E32" s="5"/>
      <c r="F32" s="5"/>
      <c r="G32" s="5"/>
      <c r="XEN32" s="9">
        <v>27</v>
      </c>
      <c r="XEO32" s="10" t="s">
        <v>31</v>
      </c>
    </row>
    <row r="33" spans="2:7 16368:16369" hidden="1" x14ac:dyDescent="0.3">
      <c r="B33" s="5"/>
      <c r="C33" s="5"/>
      <c r="D33" s="5"/>
      <c r="E33" s="5"/>
      <c r="F33" s="5"/>
      <c r="G33" s="5"/>
      <c r="XEN33" s="9">
        <v>29</v>
      </c>
      <c r="XEO33" s="10" t="s">
        <v>32</v>
      </c>
    </row>
    <row r="34" spans="2:7 16368:16369" hidden="1" x14ac:dyDescent="0.3">
      <c r="XEN34" s="9">
        <v>30</v>
      </c>
      <c r="XEO34" s="10" t="s">
        <v>33</v>
      </c>
    </row>
    <row r="35" spans="2:7 16368:16369" hidden="1" x14ac:dyDescent="0.3">
      <c r="XEN35" s="9">
        <v>31</v>
      </c>
      <c r="XEO35" s="10" t="s">
        <v>34</v>
      </c>
    </row>
    <row r="36" spans="2:7 16368:16369" hidden="1" x14ac:dyDescent="0.3">
      <c r="XEN36" s="9">
        <v>32</v>
      </c>
      <c r="XEO36" s="10" t="s">
        <v>35</v>
      </c>
    </row>
    <row r="37" spans="2:7 16368:16369" hidden="1" x14ac:dyDescent="0.3">
      <c r="XEN37" s="9">
        <v>33</v>
      </c>
      <c r="XEO37" s="10" t="s">
        <v>36</v>
      </c>
    </row>
    <row r="38" spans="2:7 16368:16369" hidden="1" x14ac:dyDescent="0.3">
      <c r="XEN38" s="9">
        <v>34</v>
      </c>
      <c r="XEO38" s="10" t="s">
        <v>37</v>
      </c>
    </row>
    <row r="39" spans="2:7 16368:16369" hidden="1" x14ac:dyDescent="0.3">
      <c r="XEN39" s="9">
        <v>35</v>
      </c>
      <c r="XEO39" s="10" t="s">
        <v>38</v>
      </c>
    </row>
    <row r="40" spans="2:7 16368:16369" hidden="1" x14ac:dyDescent="0.3">
      <c r="XEN40" s="9">
        <v>36</v>
      </c>
      <c r="XEO40" s="10" t="s">
        <v>39</v>
      </c>
    </row>
    <row r="41" spans="2:7 16368:16369" hidden="1" x14ac:dyDescent="0.3">
      <c r="XEN41" s="9">
        <v>37</v>
      </c>
      <c r="XEO41" s="10" t="s">
        <v>40</v>
      </c>
    </row>
    <row r="42" spans="2:7 16368:16369" hidden="1" x14ac:dyDescent="0.3">
      <c r="XEN42" s="25">
        <v>97</v>
      </c>
      <c r="XEO42" s="10" t="s">
        <v>41</v>
      </c>
    </row>
    <row r="43" spans="2:7 16368:16369" hidden="1" x14ac:dyDescent="0.3"/>
    <row r="44" spans="2:7 16368:16369" hidden="1" x14ac:dyDescent="0.3"/>
    <row r="45" spans="2:7 16368:16369" hidden="1" x14ac:dyDescent="0.3"/>
    <row r="46" spans="2:7 16368:16369" hidden="1" x14ac:dyDescent="0.3"/>
    <row r="47" spans="2:7 16368:16369" hidden="1" x14ac:dyDescent="0.3"/>
    <row r="48" spans="2:7 16368:16369" hidden="1" x14ac:dyDescent="0.3"/>
    <row r="49" hidden="1" x14ac:dyDescent="0.3"/>
    <row r="50" hidden="1" x14ac:dyDescent="0.3"/>
    <row r="51" hidden="1" x14ac:dyDescent="0.3"/>
    <row r="52" hidden="1" x14ac:dyDescent="0.3"/>
  </sheetData>
  <sheetProtection algorithmName="SHA-512" hashValue="cetlUwb22gDa6MXoPhvSI1pv6NUgKn8Kv4IavrHDpJmVxnovcdsinkVFfMwrekuVmipx6LnpxfQ623FxhmT3Bw==" saltValue="vC9CCtDCPJd26OB4kzxeKg==" spinCount="100000" sheet="1" objects="1" scenarios="1"/>
  <mergeCells count="7">
    <mergeCell ref="B2:G2"/>
    <mergeCell ref="C22:D22"/>
    <mergeCell ref="C23:D23"/>
    <mergeCell ref="C24:D24"/>
    <mergeCell ref="C15:D15"/>
    <mergeCell ref="C16:D16"/>
    <mergeCell ref="C17:D17"/>
  </mergeCells>
  <dataValidations count="2">
    <dataValidation type="list" showInputMessage="1" showErrorMessage="1" sqref="G4:G5" xr:uid="{00000000-0002-0000-0000-000000000000}">
      <formula1>$XEO$1:$XEO$42</formula1>
    </dataValidation>
    <dataValidation type="list" allowBlank="1" showInputMessage="1" showErrorMessage="1" sqref="F11" xr:uid="{00000000-0002-0000-0000-000001000000}">
      <formula1>"Yes,No"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C11 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GST Interest Calculator</vt:lpstr>
      <vt:lpstr>Payment</vt:lpstr>
      <vt:lpstr>'GST Interest Calculator'!Print_Area</vt:lpstr>
      <vt:lpstr>Submit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lekhraj</cp:lastModifiedBy>
  <cp:lastPrinted>2018-02-20T17:29:08Z</cp:lastPrinted>
  <dcterms:created xsi:type="dcterms:W3CDTF">2017-10-01T09:59:56Z</dcterms:created>
  <dcterms:modified xsi:type="dcterms:W3CDTF">2018-08-22T11:58:54Z</dcterms:modified>
</cp:coreProperties>
</file>